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CIMTRA\01\2025\"/>
    </mc:Choice>
  </mc:AlternateContent>
  <xr:revisionPtr revIDLastSave="0" documentId="13_ncr:1_{487F1DCC-F6DB-4325-9CFF-9CB4398A7D4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IMTRA" sheetId="1" r:id="rId1"/>
    <sheet name="Comparación de montos por años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" l="1"/>
  <c r="E5" i="7"/>
  <c r="U9" i="1"/>
  <c r="T9" i="1"/>
  <c r="S9" i="1"/>
  <c r="R9" i="1"/>
  <c r="Q9" i="1"/>
  <c r="P9" i="1"/>
  <c r="E16" i="7"/>
  <c r="S10" i="1" s="1"/>
  <c r="F16" i="7"/>
  <c r="T10" i="1" s="1"/>
  <c r="D16" i="7"/>
  <c r="R10" i="1" s="1"/>
  <c r="C16" i="7"/>
  <c r="Q10" i="1" s="1"/>
  <c r="B16" i="7"/>
  <c r="P10" i="1" s="1"/>
  <c r="G16" i="7" l="1"/>
  <c r="U10" i="1" s="1"/>
</calcChain>
</file>

<file path=xl/sharedStrings.xml><?xml version="1.0" encoding="utf-8"?>
<sst xmlns="http://schemas.openxmlformats.org/spreadsheetml/2006/main" count="57" uniqueCount="57">
  <si>
    <t>CIMTRA No. 1   Información sobre los gastos de comunicación social (Art. 8_V_j)</t>
  </si>
  <si>
    <t xml:space="preserve">1. Información sobre los gastos de comunicación social </t>
  </si>
  <si>
    <t xml:space="preserve">Gastos de Comunicación Social </t>
  </si>
  <si>
    <t>Mes/Año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</si>
  <si>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</si>
  <si>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</si>
  <si>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</si>
  <si>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</si>
  <si>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</si>
  <si>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</si>
  <si>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</si>
  <si>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</si>
  <si>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</si>
  <si>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</si>
  <si>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</si>
  <si>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</si>
  <si>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</si>
  <si>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 xml:space="preserve">Nota. </t>
  </si>
  <si>
    <t xml:space="preserve">En el mes de Junio 2020, no se realizaron gastos de comunicación social. </t>
  </si>
  <si>
    <t>2021</t>
  </si>
  <si>
    <t xml:space="preserve">En el mes de Julio 2020, no se realizaron gastos de comunicación social. </t>
  </si>
  <si>
    <t xml:space="preserve">En el mes de Junio 2021, no se realizaron gastos de comunicación social. </t>
  </si>
  <si>
    <t xml:space="preserve">En el mes de Julio 2021, no se realizaron gastos de comunicación social. </t>
  </si>
  <si>
    <t xml:space="preserve">En el mes de Agosto 2021, no se realizaron gastos de comunicación social. </t>
  </si>
  <si>
    <t xml:space="preserve">En el mes de Octubre 2021, no se realizaron gastos de comunicación social. </t>
  </si>
  <si>
    <t xml:space="preserve">En el mes de Noviembre 2021, no se realizaron gastos de comunicación social. </t>
  </si>
  <si>
    <t xml:space="preserve">En el mes de Diciembre 2021, no se realizaron gastos de comunicación social. </t>
  </si>
  <si>
    <t>2022</t>
  </si>
  <si>
    <t>ACTUALIZADO A MARZ0 2022</t>
  </si>
  <si>
    <t>2023</t>
  </si>
  <si>
    <t xml:space="preserve">En el mes de Enero 2022, no se realizaron gastos de comunicación social. </t>
  </si>
  <si>
    <t xml:space="preserve">En el mes de Febrero 2022, no se realizaron gastos de comunicación social. </t>
  </si>
  <si>
    <t xml:space="preserve">En el mes de Marzo 2022, no se realizaron gastos de comunicación social. </t>
  </si>
  <si>
    <t xml:space="preserve">En el mes de Mayo 2022, no se realizaron gastos de comunicación social. </t>
  </si>
  <si>
    <t xml:space="preserve">En el mes de Junio 2022, no se realizaron gastos de comunicación social. </t>
  </si>
  <si>
    <t>2024</t>
  </si>
  <si>
    <t xml:space="preserve">En el mes de Agosto 2023, no se realizaron gastos de comunicación social. </t>
  </si>
  <si>
    <t xml:space="preserve">En el mes de septiembre 2023, no se realizaron gastos de comunicación social. </t>
  </si>
  <si>
    <t xml:space="preserve">En el mes de octubre 2023, no se realizaron gastos de comunicación social. </t>
  </si>
  <si>
    <t xml:space="preserve">En el mes de diciembre 2023, no se realizaron gastos de comunicación social. </t>
  </si>
  <si>
    <t xml:space="preserve">En el mes de enero 2024, no se realizaron gastos de comunicación social. </t>
  </si>
  <si>
    <t xml:space="preserve">En el mes de febrero 2024, no se realizaron gastos de comunicación social. </t>
  </si>
  <si>
    <t xml:space="preserve">En el mes de marzo 2024, no se realizaron gastos de comunicación social. </t>
  </si>
  <si>
    <t xml:space="preserve">En el mes de abril 2024, no se realizaron gastos de comunicación social. </t>
  </si>
  <si>
    <t xml:space="preserve">En el mes de junio 2024, no se realizaron gastos de comunicación social. </t>
  </si>
  <si>
    <t xml:space="preserve">En el mes de agosto 2024, no se realizaron gastos de comunicación social. </t>
  </si>
  <si>
    <t xml:space="preserve">En el mes de septiembre 2024, no se realizaron gastos de comunicación social. </t>
  </si>
  <si>
    <t xml:space="preserve">En el mes de octubre 2024, no se realizaron gastos de comunicación social. </t>
  </si>
  <si>
    <t xml:space="preserve">En el mes de noviembre 2024, no se realizaron gastos de comunicación social. </t>
  </si>
  <si>
    <t>2020</t>
  </si>
  <si>
    <t>2025</t>
  </si>
  <si>
    <t xml:space="preserve">En el mes de enero 2025, no se realizaron gastos de comunicación social. </t>
  </si>
  <si>
    <t xml:space="preserve">En el mes de marzo 2025, no se realizaron gastos de comunicación social. </t>
  </si>
  <si>
    <t xml:space="preserve">En el mes de abril 2025, no se realizaron gastos de comunicación social. </t>
  </si>
  <si>
    <t xml:space="preserve">En el mes de mayo 2025, no se realizaron gastos de comunicación social. </t>
  </si>
  <si>
    <t xml:space="preserve">En el mes de junio 2025, no se realizaron gastos de comunicación social. </t>
  </si>
  <si>
    <t xml:space="preserve">En el mes de febrero 2025, no se realizaron gastos de comunicación social.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</si>
</sst>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48"/>
      <color rgb="FFC00000"/>
      <name val="Calibri"/>
      <family val="2"/>
      <scheme val="minor"/>
    </font>
    <font>
      <sz val="8"/>
      <name val="Calibri"/>
      <family val="2"/>
      <scheme val="minor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rgb="FF8A45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FF6600"/>
      </top>
      <bottom style="double">
        <color rgb="FFFF6600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44" fontId="0" fillId="0" borderId="0" xfId="1" applyFont="1"/>
    <xf numFmtId="0" fontId="6" fillId="0" borderId="0" xfId="0" applyFont="1"/>
    <xf numFmtId="0" fontId="7" fillId="3" borderId="1" xfId="0" applyFont="1" applyFill="1" applyBorder="1"/>
    <xf numFmtId="44" fontId="7" fillId="3" borderId="1" xfId="1" applyFont="1" applyFill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/>
    <xf numFmtId="44" fontId="12" fillId="0" borderId="0" xfId="0" applyNumberFormat="1" applyFont="1"/>
    <xf numFmtId="0" fontId="15" fillId="0" borderId="0" xfId="0" applyFont="1"/>
    <xf numFmtId="44" fontId="15" fillId="0" borderId="0" xfId="1" applyFont="1"/>
    <xf numFmtId="44" fontId="15" fillId="0" borderId="0" xfId="0" applyNumberFormat="1" applyFont="1"/>
    <xf numFmtId="0" fontId="4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top"/>
    </xf>
    <xf numFmtId="0" fontId="13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Invisible" pivot="0" table="0" count="0" xr9:uid="{3F9C19A1-11DD-4175-8AC1-85D4F0D14C2B}"/>
  </tableStyles>
  <colors>
    <mruColors>
      <color rgb="FFFFECD9"/>
      <color rgb="FFFF6600"/>
      <color rgb="FFCEA2B3"/>
      <color rgb="FFFF9999"/>
      <color rgb="FFCC6600"/>
      <color rgb="FF8A4500"/>
      <color rgb="FF8E4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061725558181298E-2"/>
          <c:y val="9.5636586993775585E-3"/>
          <c:w val="0.90071275189998223"/>
          <c:h val="0.799635325896103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CIMTRA!$P$9</c:f>
              <c:strCache>
                <c:ptCount val="1"/>
                <c:pt idx="0">
                  <c:v> 2020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CIMTRA!$P$10</c:f>
              <c:numCache>
                <c:formatCode>_("$"* #,##0.00_);_("$"* \(#,##0.00\);_("$"* "-"??_);_(@_)</c:formatCode>
                <c:ptCount val="1"/>
                <c:pt idx="0">
                  <c:v>160418.65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4-4942-B4FE-D0BEE1ABAECB}"/>
            </c:ext>
          </c:extLst>
        </c:ser>
        <c:ser>
          <c:idx val="1"/>
          <c:order val="1"/>
          <c:tx>
            <c:strRef>
              <c:f>CIMTRA!$Q$9</c:f>
              <c:strCache>
                <c:ptCount val="1"/>
                <c:pt idx="0">
                  <c:v> 2021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CIMTRA!$Q$10</c:f>
              <c:numCache>
                <c:formatCode>_("$"* #,##0.00_);_("$"* \(#,##0.00\);_("$"* "-"??_);_(@_)</c:formatCode>
                <c:ptCount val="1"/>
                <c:pt idx="0">
                  <c:v>121798.92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94-4942-B4FE-D0BEE1ABAECB}"/>
            </c:ext>
          </c:extLst>
        </c:ser>
        <c:ser>
          <c:idx val="2"/>
          <c:order val="2"/>
          <c:tx>
            <c:strRef>
              <c:f>CIMTRA!$R$9</c:f>
              <c:strCache>
                <c:ptCount val="1"/>
                <c:pt idx="0">
                  <c:v> 2022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CIMTRA!$R$10</c:f>
              <c:numCache>
                <c:formatCode>_("$"* #,##0.00_);_("$"* \(#,##0.00\);_("$"* "-"??_);_(@_)</c:formatCode>
                <c:ptCount val="1"/>
                <c:pt idx="0">
                  <c:v>184856.04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94-4942-B4FE-D0BEE1ABAECB}"/>
            </c:ext>
          </c:extLst>
        </c:ser>
        <c:ser>
          <c:idx val="3"/>
          <c:order val="3"/>
          <c:tx>
            <c:strRef>
              <c:f>CIMTRA!$S$9</c:f>
              <c:strCache>
                <c:ptCount val="1"/>
                <c:pt idx="0">
                  <c:v> 2023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CIMTRA!$S$10</c:f>
              <c:numCache>
                <c:formatCode>_("$"* #,##0.00_);_("$"* \(#,##0.00\);_("$"* "-"??_);_(@_)</c:formatCode>
                <c:ptCount val="1"/>
                <c:pt idx="0">
                  <c:v>25989.8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94-4942-B4FE-D0BEE1ABAECB}"/>
            </c:ext>
          </c:extLst>
        </c:ser>
        <c:ser>
          <c:idx val="4"/>
          <c:order val="4"/>
          <c:tx>
            <c:strRef>
              <c:f>CIMTRA!$T$9</c:f>
              <c:strCache>
                <c:ptCount val="1"/>
                <c:pt idx="0">
                  <c:v> 2024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CIMTRA!$T$10</c:f>
              <c:numCache>
                <c:formatCode>_("$"* #,##0.00_);_("$"* \(#,##0.00\);_("$"* "-"??_);_(@_)</c:formatCode>
                <c:ptCount val="1"/>
                <c:pt idx="0">
                  <c:v>58088.6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54-4710-9FC1-D55BDFB25A64}"/>
            </c:ext>
          </c:extLst>
        </c:ser>
        <c:ser>
          <c:idx val="5"/>
          <c:order val="5"/>
          <c:tx>
            <c:strRef>
              <c:f>CIMTRA!$U$9</c:f>
              <c:strCache>
                <c:ptCount val="1"/>
                <c:pt idx="0">
                  <c:v> 2025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CIMTRA!$U$10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8-49FA-8C1B-AF2CF1859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086496"/>
        <c:axId val="342343856"/>
      </c:barChart>
      <c:catAx>
        <c:axId val="33808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2343856"/>
        <c:crosses val="autoZero"/>
        <c:auto val="1"/>
        <c:lblAlgn val="ctr"/>
        <c:lblOffset val="100"/>
        <c:noMultiLvlLbl val="0"/>
      </c:catAx>
      <c:valAx>
        <c:axId val="34234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808649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INFORME GLOBAL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2020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_("$"* #,##0.00_);_("$"* \(#,##0.00\);_("$"* "-"??_);_(@_)</c:formatCode>
                <c:ptCount val="12"/>
                <c:pt idx="0">
                  <c:v>19441</c:v>
                </c:pt>
                <c:pt idx="1">
                  <c:v>14095.11</c:v>
                </c:pt>
                <c:pt idx="2">
                  <c:v>36550.54</c:v>
                </c:pt>
                <c:pt idx="3">
                  <c:v>9560</c:v>
                </c:pt>
                <c:pt idx="4">
                  <c:v>6648</c:v>
                </c:pt>
                <c:pt idx="5">
                  <c:v>0</c:v>
                </c:pt>
                <c:pt idx="6">
                  <c:v>0</c:v>
                </c:pt>
                <c:pt idx="7">
                  <c:v>4060</c:v>
                </c:pt>
                <c:pt idx="8">
                  <c:v>0</c:v>
                </c:pt>
                <c:pt idx="9">
                  <c:v>30392</c:v>
                </c:pt>
                <c:pt idx="10">
                  <c:v>30392</c:v>
                </c:pt>
                <c:pt idx="11">
                  <c:v>9280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A5-418A-A5EE-7E1598F17A44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2021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_("$"* #,##0.00_);_("$"* \(#,##0.00\);_("$"* "-"??_);_(@_)</c:formatCode>
                <c:ptCount val="12"/>
                <c:pt idx="0">
                  <c:v>9280</c:v>
                </c:pt>
                <c:pt idx="1">
                  <c:v>9280</c:v>
                </c:pt>
                <c:pt idx="2">
                  <c:v>32944</c:v>
                </c:pt>
                <c:pt idx="3">
                  <c:v>51875.28</c:v>
                </c:pt>
                <c:pt idx="4">
                  <c:v>2320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16099.64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A5-418A-A5EE-7E1598F17A44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2022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2204.04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1740</c:v>
                </c:pt>
                <c:pt idx="8">
                  <c:v>1740</c:v>
                </c:pt>
                <c:pt idx="9">
                  <c:v>165996</c:v>
                </c:pt>
                <c:pt idx="10">
                  <c:v>8652</c:v>
                </c:pt>
                <c:pt idx="11">
                  <c:v>4524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A5-418A-A5EE-7E1598F17A44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2023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_("$"* #,##0.00_);_("$"* \(#,##0.00\);_("$"* "-"??_);_(@_)</c:formatCode>
                <c:ptCount val="12"/>
                <c:pt idx="0">
                  <c:v>5220</c:v>
                </c:pt>
                <c:pt idx="1">
                  <c:v>3480</c:v>
                </c:pt>
                <c:pt idx="2">
                  <c:v>3480</c:v>
                </c:pt>
                <c:pt idx="3">
                  <c:v>3480</c:v>
                </c:pt>
                <c:pt idx="4">
                  <c:v>3480</c:v>
                </c:pt>
                <c:pt idx="5">
                  <c:v>3480</c:v>
                </c:pt>
                <c:pt idx="6">
                  <c:v>1740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1629.8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A5-418A-A5EE-7E1598F17A44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2024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48430</c:v>
                </c:pt>
                <c:pt idx="5">
                  <c:v>0</c:v>
                </c:pt>
                <c:pt idx="6">
                  <c:v>2000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7658.6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FD-425C-BE8E-C48D398CEA87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2025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C8-485D-84AA-9D671EE30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401056"/>
        <c:axId val="341401472"/>
      </c:lineChart>
      <c:catAx>
        <c:axId val="34140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1401472"/>
        <c:crosses val="autoZero"/>
        <c:auto val="1"/>
        <c:lblAlgn val="ctr"/>
        <c:lblOffset val="100"/>
        <c:noMultiLvlLbl val="0"/>
      </c:catAx>
      <c:valAx>
        <c:axId val="34140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140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6E526E1-C661-4110-A4A9-95117A0A2FB2}" type="doc">
      <dgm:prSet loTypeId="urn:microsoft.com/office/officeart/2009/3/layout/SubStepProcess" loCatId="process" qsTypeId="urn:microsoft.com/office/officeart/2005/8/quickstyle/3d2" qsCatId="3D" csTypeId="urn:microsoft.com/office/officeart/2005/8/colors/colorful2" csCatId="colorful" phldr="1"/>
      <dgm:spPr/>
      <dgm:t>
        <a:bodyPr/>
        <a:lstStyle/>
        <a:p>
          <a:endParaRPr lang="es-ES"/>
        </a:p>
      </dgm:t>
    </dgm:pt>
    <dgm:pt modelId="{99CF7D31-D7B3-4273-8DFE-94E249D6629F}" type="pres">
      <dgm:prSet presAssocID="{06E526E1-C661-4110-A4A9-95117A0A2FB2}" presName="Name0" presStyleCnt="0">
        <dgm:presLayoutVars>
          <dgm:chMax val="7"/>
          <dgm:dir/>
          <dgm:animOne val="branch"/>
        </dgm:presLayoutVars>
      </dgm:prSet>
      <dgm:spPr/>
    </dgm:pt>
  </dgm:ptLst>
  <dgm:cxnLst>
    <dgm:cxn modelId="{0040D10C-A6D5-44E7-8282-F4C7C1233264}" type="presOf" srcId="{06E526E1-C661-4110-A4A9-95117A0A2FB2}" destId="{99CF7D31-D7B3-4273-8DFE-94E249D6629F}" srcOrd="0" destOrd="0" presId="urn:microsoft.com/office/officeart/2009/3/layout/SubStep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ubStepProcess">
  <dgm:title val=""/>
  <dgm:desc val=""/>
  <dgm:catLst>
    <dgm:cat type="process" pri="1225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</dgm:ptLst>
      <dgm:cxnLst>
        <dgm:cxn modelId="6" srcId="0" destId="1" srcOrd="0" destOrd="0"/>
        <dgm:cxn modelId="61" srcId="1" destId="11" srcOrd="0" destOrd="0"/>
        <dgm:cxn modelId="62" srcId="1" destId="12" srcOrd="1" destOrd="0"/>
        <dgm:cxn modelId="7" srcId="0" destId="2" srcOrd="0" destOrd="0"/>
        <dgm:cxn modelId="8" srcId="0" destId="3" srcOrd="0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</dgm:ptLst>
      <dgm:cxnLst>
        <dgm:cxn modelId="4" srcId="0" destId="1" srcOrd="0" destOrd="0"/>
        <dgm:cxn modelId="41" srcId="1" destId="11" srcOrd="0" destOrd="0"/>
        <dgm:cxn modelId="42" srcId="1" destId="12" srcOrd="1" destOrd="0"/>
        <dgm:cxn modelId="5" srcId="0" destId="2" srcOrd="0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8" srcId="0" destId="1" srcOrd="0" destOrd="0"/>
        <dgm:cxn modelId="81" srcId="1" destId="11" srcOrd="0" destOrd="0"/>
        <dgm:cxn modelId="82" srcId="1" destId="12" srcOrd="1" destOrd="0"/>
        <dgm:cxn modelId="9" srcId="0" destId="2" srcOrd="0" destOrd="0"/>
        <dgm:cxn modelId="10" srcId="0" destId="3" srcOrd="0" destOrd="0"/>
        <dgm:cxn modelId="11" srcId="0" destId="4" srcOrd="0" destOrd="0"/>
      </dgm:cxnLst>
      <dgm:bg/>
      <dgm:whole/>
    </dgm:dataModel>
  </dgm:clrData>
  <dgm:layoutNode name="Name0">
    <dgm:varLst>
      <dgm:chMax val="7"/>
      <dgm:dir/>
      <dgm:animOne val="branch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Tx1" refType="w"/>
      <dgm:constr type="w" for="ch" forName="chLin1" refType="w" refFor="ch" refForName="parTx1" fact="1.38"/>
      <dgm:constr type="h" for="ch" forName="chLin1" refType="h"/>
      <dgm:constr type="w" for="ch" forName="spPre1" refType="w" fact="0.27"/>
      <dgm:constr type="w" for="ch" forName="spPost1" refType="w" fact="0.27"/>
      <dgm:constr type="h" for="ch" forName="spPre1" refType="h"/>
      <dgm:constr type="h" for="ch" forName="spPost1" refType="h"/>
      <dgm:constr type="primFontSz" for="ch" forName="parTx1" val="65"/>
      <dgm:constr type="primFontSz" for="des" forName="desTx1" refType="primFontSz" refFor="ch" refForName="parTx1" fact="0.78"/>
      <dgm:constr type="primFontSz" for="des" forName="desTx1" op="equ"/>
      <dgm:constr type="w" for="ch" forName="parTx2" refType="w"/>
      <dgm:constr type="w" for="ch" forName="chLin2" refType="w" refFor="ch" refForName="parTx2" fact="1.38"/>
      <dgm:constr type="h" for="ch" forName="chLin2" refType="h"/>
      <dgm:constr type="w" for="ch" forName="spPre2" refType="w" fact="0.54"/>
      <dgm:constr type="w" for="ch" forName="spPost2" refType="w" fact="0.54"/>
      <dgm:constr type="h" for="ch" forName="spPre2" refType="h"/>
      <dgm:constr type="h" for="ch" forName="spPost2" refType="h"/>
      <dgm:constr type="primFontSz" for="ch" forName="parTx2" refType="primFontSz" refFor="ch" refForName="parTx1" op="equ"/>
      <dgm:constr type="primFontSz" for="des" forName="desTx2" refType="primFontSz" refFor="des" refForName="desTx1" op="equ"/>
      <dgm:constr type="w" for="ch" forName="parTx3" refType="w"/>
      <dgm:constr type="w" for="ch" forName="chLin3" refType="w" refFor="ch" refForName="parTx3" fact="1.38"/>
      <dgm:constr type="h" for="ch" forName="chLin3" refType="h"/>
      <dgm:constr type="w" for="ch" forName="spPre3" refType="w" fact="0.54"/>
      <dgm:constr type="w" for="ch" forName="spPost3" refType="w" fact="0.54"/>
      <dgm:constr type="h" for="ch" forName="spPre3" refType="h"/>
      <dgm:constr type="h" for="ch" forName="spPost3" refType="h"/>
      <dgm:constr type="primFontSz" for="ch" forName="parTx3" refType="primFontSz" refFor="ch" refForName="parTx1" op="equ"/>
      <dgm:constr type="primFontSz" for="des" forName="desTx3" refType="primFontSz" refFor="des" refForName="desTx1" op="equ"/>
      <dgm:constr type="w" for="ch" forName="parTx4" refType="w"/>
      <dgm:constr type="w" for="ch" forName="chLin4" refType="w" refFor="ch" refForName="parTx4" fact="1.38"/>
      <dgm:constr type="h" for="ch" forName="chLin4" refType="h"/>
      <dgm:constr type="w" for="ch" forName="spPre4" refType="w" fact="0.54"/>
      <dgm:constr type="w" for="ch" forName="spPost4" refType="w" fact="0.54"/>
      <dgm:constr type="h" for="ch" forName="spPre4" refType="h"/>
      <dgm:constr type="h" for="ch" forName="spPost4" refType="h"/>
      <dgm:constr type="primFontSz" for="ch" forName="parTx4" refType="primFontSz" refFor="ch" refForName="parTx1" op="equ"/>
      <dgm:constr type="primFontSz" for="des" forName="desTx4" refType="primFontSz" refFor="des" refForName="desTx1" op="equ"/>
      <dgm:constr type="w" for="ch" forName="parTx5" refType="w"/>
      <dgm:constr type="w" for="ch" forName="chLin5" refType="w" refFor="ch" refForName="parTx5" fact="1.38"/>
      <dgm:constr type="h" for="ch" forName="chLin5" refType="h"/>
      <dgm:constr type="w" for="ch" forName="spPre5" refType="w" fact="0.54"/>
      <dgm:constr type="w" for="ch" forName="spPost5" refType="w" fact="0.54"/>
      <dgm:constr type="h" for="ch" forName="spPre5" refType="h"/>
      <dgm:constr type="h" for="ch" forName="spPost5" refType="h"/>
      <dgm:constr type="primFontSz" for="ch" forName="parTx5" refType="primFontSz" refFor="ch" refForName="parTx1" op="equ"/>
      <dgm:constr type="primFontSz" for="des" forName="desTx5" refType="primFontSz" refFor="des" refForName="desTx1" op="equ"/>
      <dgm:constr type="w" for="ch" forName="parTx6" refType="w"/>
      <dgm:constr type="w" for="ch" forName="chLin6" refType="w" refFor="ch" refForName="parTx6" fact="1.38"/>
      <dgm:constr type="h" for="ch" forName="chLin6" refType="h"/>
      <dgm:constr type="w" for="ch" forName="spPre6" refType="w" fact="0.54"/>
      <dgm:constr type="w" for="ch" forName="spPost6" refType="w" fact="0.54"/>
      <dgm:constr type="h" for="ch" forName="spPre6" refType="h"/>
      <dgm:constr type="h" for="ch" forName="spPost6" refType="h"/>
      <dgm:constr type="primFontSz" for="ch" forName="parTx6" refType="primFontSz" refFor="ch" refForName="parTx1" op="equ"/>
      <dgm:constr type="primFontSz" for="des" forName="desTx6" refType="primFontSz" refFor="des" refForName="desTx1" op="equ"/>
      <dgm:constr type="w" for="ch" forName="parTx7" refType="w"/>
      <dgm:constr type="w" for="ch" forName="chLin7" refType="w" refFor="ch" refForName="parTx7" fact="1.38"/>
      <dgm:constr type="h" for="ch" forName="chLin7" refType="h"/>
      <dgm:constr type="w" for="ch" forName="spPre7" refType="w" fact="0.54"/>
      <dgm:constr type="w" for="ch" forName="spPost7" refType="w" fact="0.54"/>
      <dgm:constr type="h" for="ch" forName="spPre7" refType="h"/>
      <dgm:constr type="h" for="ch" forName="spPost7" refType="h"/>
      <dgm:constr type="primFontSz" for="ch" forName="parTx7" refType="primFontSz" refFor="ch" refForName="parTx1" op="equ"/>
      <dgm:constr type="primFontSz" for="des" forName="desTx7" refType="primFontSz" refFor="des" refForName="desTx1" op="equ"/>
    </dgm:constrLst>
    <dgm:forEach name="Name4" axis="ch" ptType="node">
      <dgm:choose name="Name5">
        <dgm:if name="Name6" axis="self" ptType="node" func="pos" op="equ" val="1">
          <dgm:layoutNode name="parTx1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">
            <dgm:if name="Name8" axis="ch" ptType="node" func="cnt" op="gte" val="1">
              <dgm:layoutNode name="spPre1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1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1" refType="w" fact="0.77"/>
                  <dgm:constr type="w" for="ch" forName="top1" refType="w" refFor="ch" refForName="txAndLines1" fact="0.78"/>
                </dgm:constrLst>
                <dgm:forEach name="Name9" axis="ch">
                  <dgm:forEach name="Name10" axis="self" ptType="parTrans">
                    <dgm:layoutNode name="Name11" styleLbl="parChTrans1D1">
                      <dgm:choose name="Name12">
                        <dgm:if name="Name1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1"/>
                          </dgm:alg>
                        </dgm:if>
                        <dgm:else name="Name1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1"/>
                            <dgm:param type="dstNode" val="anchor1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" axis="self" ptType="node">
                    <dgm:choose name="Name16">
                      <dgm:if name="Name17" axis="par ch" ptType="node node" func="cnt" op="equ" val="1">
                        <dgm:layoutNode name="top1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"/>
                    </dgm:choose>
                    <dgm:layoutNode name="txAndLines1">
                      <dgm:choose name="Name19">
                        <dgm:if name="Name20" func="var" arg="dir" op="equ" val="norm">
                          <dgm:alg type="lin"/>
                        </dgm:if>
                        <dgm:else name="Name2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22">
                        <dgm:if name="Name23" axis="root ch" ptType="all node" func="cnt" op="gte" val="2">
                          <dgm:constrLst>
                            <dgm:constr type="w" for="ch" forName="anchor1" refType="w"/>
                            <dgm:constr type="w" for="ch" forName="backup1" refType="w" fact="-1"/>
                            <dgm:constr type="w" for="ch" forName="preLine1" refType="w" fact="0.11"/>
                            <dgm:constr type="w" for="ch" forName="desTx1" refType="w" fact="0.78"/>
                            <dgm:constr type="w" for="ch" forName="postLine1" refType="w" fact="0.11"/>
                          </dgm:constrLst>
                        </dgm:if>
                        <dgm:else name="Name24">
                          <dgm:constrLst>
                            <dgm:constr type="w" for="ch" forName="anchor1" refType="w" fact="0.89"/>
                            <dgm:constr type="w" for="ch" forName="backup1" refType="w" fact="-0.89"/>
                            <dgm:constr type="w" for="ch" forName="preLine1" refType="w" fact="0.11"/>
                            <dgm:constr type="w" for="ch" forName="desTx1" refType="w" fact="0.78"/>
                          </dgm:constrLst>
                        </dgm:else>
                      </dgm:choose>
                      <dgm:layoutNode name="anchor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1" styleLbl="parChTrans1D1" moveWith="desTx1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1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25">
                        <dgm:if name="Name26" axis="root ch" ptType="all node" func="cnt" op="gte" val="2">
                          <dgm:layoutNode name="postLine1" styleLbl="parChTrans1D1" moveWith="desTx1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27"/>
                      </dgm:choose>
                    </dgm:layoutNode>
                  </dgm:forEach>
                  <dgm:choose name="Name28">
                    <dgm:if name="Name29" axis="root ch" ptType="all node" func="cnt" op="gte" val="2">
                      <dgm:forEach name="Name30" axis="self" ptType="parTrans">
                        <dgm:layoutNode name="Name31" styleLbl="parChTrans1D1">
                          <dgm:choose name="Name32">
                            <dgm:if name="Name3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2"/>
                                <dgm:param type="endSty" val="noArr"/>
                                <dgm:param type="dstNode" val="anchor1"/>
                              </dgm:alg>
                            </dgm:if>
                            <dgm:else name="Name3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2"/>
                                <dgm:param type="dstNode" val="anchor1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35"/>
                  </dgm:choose>
                </dgm:forEach>
              </dgm:layoutNode>
              <dgm:choose name="Name36">
                <dgm:if name="Name37" axis="root ch" ptType="all node" func="cnt" op="gte" val="2">
                  <dgm:layoutNode name="spPost1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38"/>
              </dgm:choose>
            </dgm:if>
            <dgm:else name="Name39"/>
          </dgm:choose>
        </dgm:if>
        <dgm:if name="Name40" axis="self" ptType="node" func="pos" op="equ" val="2">
          <dgm:layoutNode name="parTx2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41">
            <dgm:if name="Name42" axis="ch" ptType="node" func="cnt" op="gte" val="1">
              <dgm:layoutNode name="spPre2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2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2" refType="w" fact="0.77"/>
                  <dgm:constr type="w" for="ch" forName="top2" refType="w" refFor="ch" refForName="txAndLines2" fact="0.78"/>
                </dgm:constrLst>
                <dgm:forEach name="Name43" axis="ch">
                  <dgm:forEach name="Name44" axis="self" ptType="parTrans">
                    <dgm:layoutNode name="Name45" styleLbl="parChTrans1D1">
                      <dgm:choose name="Name46">
                        <dgm:if name="Name4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2"/>
                          </dgm:alg>
                        </dgm:if>
                        <dgm:else name="Name4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2"/>
                            <dgm:param type="dstNode" val="anchor2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49" axis="self" ptType="node">
                    <dgm:choose name="Name50">
                      <dgm:if name="Name51" axis="par ch" ptType="node node" func="cnt" op="equ" val="1">
                        <dgm:layoutNode name="top2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52"/>
                    </dgm:choose>
                    <dgm:layoutNode name="txAndLines2">
                      <dgm:choose name="Name53">
                        <dgm:if name="Name54" func="var" arg="dir" op="equ" val="norm">
                          <dgm:alg type="lin"/>
                        </dgm:if>
                        <dgm:else name="Name5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56">
                        <dgm:if name="Name57" axis="root ch" ptType="all node" func="cnt" op="gte" val="3">
                          <dgm:constrLst>
                            <dgm:constr type="w" for="ch" forName="anchor2" refType="w"/>
                            <dgm:constr type="w" for="ch" forName="backup2" refType="w" fact="-1"/>
                            <dgm:constr type="w" for="ch" forName="preLine2" refType="w" fact="0.11"/>
                            <dgm:constr type="w" for="ch" forName="desTx2" refType="w" fact="0.78"/>
                            <dgm:constr type="w" for="ch" forName="postLine2" refType="w" fact="0.11"/>
                          </dgm:constrLst>
                        </dgm:if>
                        <dgm:else name="Name58">
                          <dgm:constrLst>
                            <dgm:constr type="w" for="ch" forName="anchor2" refType="w" fact="0.89"/>
                            <dgm:constr type="w" for="ch" forName="backup2" refType="w" fact="-0.89"/>
                            <dgm:constr type="w" for="ch" forName="preLine2" refType="w" fact="0.11"/>
                            <dgm:constr type="w" for="ch" forName="desTx2" refType="w" fact="0.78"/>
                          </dgm:constrLst>
                        </dgm:else>
                      </dgm:choose>
                      <dgm:layoutNode name="anchor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2" styleLbl="parChTrans1D1" moveWith="desTx2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2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59">
                        <dgm:if name="Name60" axis="root ch" ptType="all node" func="cnt" op="gte" val="3">
                          <dgm:layoutNode name="postLine2" styleLbl="parChTrans1D1" moveWith="desTx2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61"/>
                      </dgm:choose>
                    </dgm:layoutNode>
                  </dgm:forEach>
                  <dgm:choose name="Name62">
                    <dgm:if name="Name63" axis="root ch" ptType="all node" func="cnt" op="gte" val="3">
                      <dgm:forEach name="Name64" axis="self" ptType="parTrans">
                        <dgm:layoutNode name="Name65" styleLbl="parChTrans1D1">
                          <dgm:choose name="Name66">
                            <dgm:if name="Name67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3"/>
                                <dgm:param type="endSty" val="noArr"/>
                                <dgm:param type="dstNode" val="anchor2"/>
                              </dgm:alg>
                            </dgm:if>
                            <dgm:else name="Name68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3"/>
                                <dgm:param type="dstNode" val="anchor2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69"/>
                  </dgm:choose>
                </dgm:forEach>
              </dgm:layoutNode>
              <dgm:choose name="Name70">
                <dgm:if name="Name71" axis="root ch" ptType="all node" func="cnt" op="gte" val="3">
                  <dgm:layoutNode name="spPost2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72"/>
              </dgm:choose>
            </dgm:if>
            <dgm:else name="Name73"/>
          </dgm:choose>
        </dgm:if>
        <dgm:if name="Name74" axis="self" ptType="node" func="pos" op="equ" val="3">
          <dgm:layoutNode name="parTx3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5">
            <dgm:if name="Name76" axis="ch" ptType="node" func="cnt" op="gte" val="1">
              <dgm:layoutNode name="spPre3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3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3" refType="w" fact="0.77"/>
                  <dgm:constr type="w" for="ch" forName="top3" refType="w" refFor="ch" refForName="txAndLines3" fact="0.78"/>
                </dgm:constrLst>
                <dgm:forEach name="Name77" axis="ch">
                  <dgm:forEach name="Name78" axis="self" ptType="parTrans">
                    <dgm:layoutNode name="Name79" styleLbl="parChTrans1D1">
                      <dgm:choose name="Name80">
                        <dgm:if name="Name81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3"/>
                          </dgm:alg>
                        </dgm:if>
                        <dgm:else name="Name82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3"/>
                            <dgm:param type="dstNode" val="anchor3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83" axis="self" ptType="node">
                    <dgm:choose name="Name84">
                      <dgm:if name="Name85" axis="par ch" ptType="node node" func="cnt" op="equ" val="1">
                        <dgm:layoutNode name="top3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86"/>
                    </dgm:choose>
                    <dgm:layoutNode name="txAndLines3">
                      <dgm:choose name="Name87">
                        <dgm:if name="Name88" func="var" arg="dir" op="equ" val="norm">
                          <dgm:alg type="lin"/>
                        </dgm:if>
                        <dgm:else name="Name89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90">
                        <dgm:if name="Name91" axis="root ch" ptType="all node" func="cnt" op="gte" val="4">
                          <dgm:constrLst>
                            <dgm:constr type="w" for="ch" forName="anchor3" refType="w"/>
                            <dgm:constr type="w" for="ch" forName="backup3" refType="w" fact="-1"/>
                            <dgm:constr type="w" for="ch" forName="preLine3" refType="w" fact="0.11"/>
                            <dgm:constr type="w" for="ch" forName="desTx3" refType="w" fact="0.78"/>
                            <dgm:constr type="w" for="ch" forName="postLine3" refType="w" fact="0.11"/>
                          </dgm:constrLst>
                        </dgm:if>
                        <dgm:else name="Name92">
                          <dgm:constrLst>
                            <dgm:constr type="w" for="ch" forName="anchor3" refType="w" fact="0.89"/>
                            <dgm:constr type="w" for="ch" forName="backup3" refType="w" fact="-0.89"/>
                            <dgm:constr type="w" for="ch" forName="preLine3" refType="w" fact="0.11"/>
                            <dgm:constr type="w" for="ch" forName="desTx3" refType="w" fact="0.78"/>
                          </dgm:constrLst>
                        </dgm:else>
                      </dgm:choose>
                      <dgm:layoutNode name="anchor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3" styleLbl="parChTrans1D1" moveWith="desTx3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3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93">
                        <dgm:if name="Name94" axis="root ch" ptType="all node" func="cnt" op="gte" val="4">
                          <dgm:layoutNode name="postLine3" styleLbl="parChTrans1D1" moveWith="desTx3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95"/>
                      </dgm:choose>
                    </dgm:layoutNode>
                  </dgm:forEach>
                  <dgm:choose name="Name96">
                    <dgm:if name="Name97" axis="root ch" ptType="all node" func="cnt" op="gte" val="4">
                      <dgm:forEach name="Name98" axis="self" ptType="parTrans">
                        <dgm:layoutNode name="Name99" styleLbl="parChTrans1D1">
                          <dgm:choose name="Name100">
                            <dgm:if name="Name101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4"/>
                                <dgm:param type="endSty" val="noArr"/>
                                <dgm:param type="dstNode" val="anchor3"/>
                              </dgm:alg>
                            </dgm:if>
                            <dgm:else name="Name102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4"/>
                                <dgm:param type="dstNode" val="anchor3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03"/>
                  </dgm:choose>
                </dgm:forEach>
              </dgm:layoutNode>
              <dgm:choose name="Name104">
                <dgm:if name="Name105" axis="root ch" ptType="all node" func="cnt" op="gte" val="4">
                  <dgm:layoutNode name="spPost3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06"/>
              </dgm:choose>
            </dgm:if>
            <dgm:else name="Name107"/>
          </dgm:choose>
        </dgm:if>
        <dgm:if name="Name108" axis="self" ptType="node" func="pos" op="equ" val="4">
          <dgm:layoutNode name="parTx4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09">
            <dgm:if name="Name110" axis="ch" ptType="node" func="cnt" op="gte" val="1">
              <dgm:layoutNode name="spPre4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4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4" refType="w" fact="0.77"/>
                  <dgm:constr type="w" for="ch" forName="top4" refType="w" refFor="ch" refForName="txAndLines4" fact="0.78"/>
                </dgm:constrLst>
                <dgm:forEach name="Name111" axis="ch">
                  <dgm:forEach name="Name112" axis="self" ptType="parTrans">
                    <dgm:layoutNode name="Name113" styleLbl="parChTrans1D1">
                      <dgm:choose name="Name114">
                        <dgm:if name="Name115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4"/>
                          </dgm:alg>
                        </dgm:if>
                        <dgm:else name="Name116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4"/>
                            <dgm:param type="dstNode" val="anchor4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17" axis="self" ptType="node">
                    <dgm:choose name="Name118">
                      <dgm:if name="Name119" axis="par ch" ptType="node node" func="cnt" op="equ" val="1">
                        <dgm:layoutNode name="top4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20"/>
                    </dgm:choose>
                    <dgm:layoutNode name="txAndLines4">
                      <dgm:choose name="Name121">
                        <dgm:if name="Name122" func="var" arg="dir" op="equ" val="norm">
                          <dgm:alg type="lin"/>
                        </dgm:if>
                        <dgm:else name="Name123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24">
                        <dgm:if name="Name125" axis="root ch" ptType="all node" func="cnt" op="gte" val="5">
                          <dgm:constrLst>
                            <dgm:constr type="w" for="ch" forName="anchor4" refType="w"/>
                            <dgm:constr type="w" for="ch" forName="backup4" refType="w" fact="-1"/>
                            <dgm:constr type="w" for="ch" forName="preLine4" refType="w" fact="0.11"/>
                            <dgm:constr type="w" for="ch" forName="desTx4" refType="w" fact="0.78"/>
                            <dgm:constr type="w" for="ch" forName="postLine4" refType="w" fact="0.11"/>
                          </dgm:constrLst>
                        </dgm:if>
                        <dgm:else name="Name126">
                          <dgm:constrLst>
                            <dgm:constr type="w" for="ch" forName="anchor4" refType="w" fact="0.89"/>
                            <dgm:constr type="w" for="ch" forName="backup4" refType="w" fact="-0.89"/>
                            <dgm:constr type="w" for="ch" forName="preLine4" refType="w" fact="0.11"/>
                            <dgm:constr type="w" for="ch" forName="desTx4" refType="w" fact="0.78"/>
                          </dgm:constrLst>
                        </dgm:else>
                      </dgm:choose>
                      <dgm:layoutNode name="anchor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4" styleLbl="parChTrans1D1" moveWith="desTx4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4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27">
                        <dgm:if name="Name128" axis="root ch" ptType="all node" func="cnt" op="gte" val="5">
                          <dgm:layoutNode name="postLine4" styleLbl="parChTrans1D1" moveWith="desTx4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29"/>
                      </dgm:choose>
                    </dgm:layoutNode>
                  </dgm:forEach>
                  <dgm:choose name="Name130">
                    <dgm:if name="Name131" axis="root ch" ptType="all node" func="cnt" op="gte" val="5">
                      <dgm:forEach name="Name132" axis="self" ptType="parTrans">
                        <dgm:layoutNode name="Name133" styleLbl="parChTrans1D1">
                          <dgm:choose name="Name134">
                            <dgm:if name="Name135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5"/>
                                <dgm:param type="endSty" val="noArr"/>
                                <dgm:param type="dstNode" val="anchor4"/>
                              </dgm:alg>
                            </dgm:if>
                            <dgm:else name="Name136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5"/>
                                <dgm:param type="dstNode" val="anchor4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37"/>
                  </dgm:choose>
                </dgm:forEach>
              </dgm:layoutNode>
              <dgm:choose name="Name138">
                <dgm:if name="Name139" axis="root ch" ptType="all node" func="cnt" op="gte" val="5">
                  <dgm:layoutNode name="spPost4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40"/>
              </dgm:choose>
            </dgm:if>
            <dgm:else name="Name141"/>
          </dgm:choose>
        </dgm:if>
        <dgm:if name="Name142" axis="self" ptType="node" func="pos" op="equ" val="5">
          <dgm:layoutNode name="parTx5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43">
            <dgm:if name="Name144" axis="ch" ptType="node" func="cnt" op="gte" val="1">
              <dgm:layoutNode name="spPre5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5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5" refType="w" fact="0.77"/>
                  <dgm:constr type="w" for="ch" forName="top5" refType="w" refFor="ch" refForName="txAndLines5" fact="0.78"/>
                </dgm:constrLst>
                <dgm:forEach name="Name145" axis="ch">
                  <dgm:forEach name="Name146" axis="self" ptType="parTrans">
                    <dgm:layoutNode name="Name147" styleLbl="parChTrans1D1">
                      <dgm:choose name="Name148">
                        <dgm:if name="Name149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5"/>
                          </dgm:alg>
                        </dgm:if>
                        <dgm:else name="Name150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5"/>
                            <dgm:param type="dstNode" val="anchor5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1" axis="self" ptType="node">
                    <dgm:choose name="Name152">
                      <dgm:if name="Name153" axis="par ch" ptType="node node" func="cnt" op="equ" val="1">
                        <dgm:layoutNode name="top5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54"/>
                    </dgm:choose>
                    <dgm:layoutNode name="txAndLines5">
                      <dgm:choose name="Name155">
                        <dgm:if name="Name156" func="var" arg="dir" op="equ" val="norm">
                          <dgm:alg type="lin"/>
                        </dgm:if>
                        <dgm:else name="Name157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58">
                        <dgm:if name="Name159" axis="root ch" ptType="all node" func="cnt" op="gte" val="6">
                          <dgm:constrLst>
                            <dgm:constr type="w" for="ch" forName="anchor5" refType="w"/>
                            <dgm:constr type="w" for="ch" forName="backup5" refType="w" fact="-1"/>
                            <dgm:constr type="w" for="ch" forName="preLine5" refType="w" fact="0.11"/>
                            <dgm:constr type="w" for="ch" forName="desTx5" refType="w" fact="0.78"/>
                            <dgm:constr type="w" for="ch" forName="postLine5" refType="w" fact="0.11"/>
                          </dgm:constrLst>
                        </dgm:if>
                        <dgm:else name="Name160">
                          <dgm:constrLst>
                            <dgm:constr type="w" for="ch" forName="anchor5" refType="w" fact="0.89"/>
                            <dgm:constr type="w" for="ch" forName="backup5" refType="w" fact="-0.89"/>
                            <dgm:constr type="w" for="ch" forName="preLine5" refType="w" fact="0.11"/>
                            <dgm:constr type="w" for="ch" forName="desTx5" refType="w" fact="0.78"/>
                          </dgm:constrLst>
                        </dgm:else>
                      </dgm:choose>
                      <dgm:layoutNode name="anchor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5" styleLbl="parChTrans1D1" moveWith="desTx5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5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61">
                        <dgm:if name="Name162" axis="root ch" ptType="all node" func="cnt" op="gte" val="6">
                          <dgm:layoutNode name="postLine5" styleLbl="parChTrans1D1" moveWith="desTx5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63"/>
                      </dgm:choose>
                    </dgm:layoutNode>
                  </dgm:forEach>
                  <dgm:choose name="Name164">
                    <dgm:if name="Name165" axis="root ch" ptType="all node" func="cnt" op="gte" val="6">
                      <dgm:forEach name="Name166" axis="self" ptType="parTrans">
                        <dgm:layoutNode name="Name167" styleLbl="parChTrans1D1">
                          <dgm:choose name="Name168">
                            <dgm:if name="Name169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6"/>
                                <dgm:param type="endSty" val="noArr"/>
                                <dgm:param type="dstNode" val="anchor5"/>
                              </dgm:alg>
                            </dgm:if>
                            <dgm:else name="Name170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6"/>
                                <dgm:param type="dstNode" val="anchor5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71"/>
                  </dgm:choose>
                </dgm:forEach>
              </dgm:layoutNode>
              <dgm:choose name="Name172">
                <dgm:if name="Name173" axis="root ch" ptType="all node" func="cnt" op="gte" val="6">
                  <dgm:layoutNode name="spPost5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74"/>
              </dgm:choose>
            </dgm:if>
            <dgm:else name="Name175"/>
          </dgm:choose>
        </dgm:if>
        <dgm:if name="Name176" axis="self" ptType="node" func="pos" op="equ" val="6">
          <dgm:layoutNode name="parTx6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77">
            <dgm:if name="Name178" axis="ch" ptType="node" func="cnt" op="gte" val="1">
              <dgm:layoutNode name="spPre6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6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6" refType="w" fact="0.77"/>
                  <dgm:constr type="w" for="ch" forName="top6" refType="w" refFor="ch" refForName="txAndLines6" fact="0.78"/>
                </dgm:constrLst>
                <dgm:forEach name="Name179" axis="ch">
                  <dgm:forEach name="Name180" axis="self" ptType="parTrans">
                    <dgm:layoutNode name="Name181" styleLbl="parChTrans1D1">
                      <dgm:choose name="Name182">
                        <dgm:if name="Name18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6"/>
                          </dgm:alg>
                        </dgm:if>
                        <dgm:else name="Name18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6"/>
                            <dgm:param type="dstNode" val="anchor6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85" axis="self" ptType="node">
                    <dgm:choose name="Name186">
                      <dgm:if name="Name187" axis="par ch" ptType="node node" func="cnt" op="equ" val="1">
                        <dgm:layoutNode name="top6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8"/>
                    </dgm:choose>
                    <dgm:layoutNode name="txAndLines6">
                      <dgm:choose name="Name189">
                        <dgm:if name="Name190" func="var" arg="dir" op="equ" val="norm">
                          <dgm:alg type="lin"/>
                        </dgm:if>
                        <dgm:else name="Name19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92">
                        <dgm:if name="Name193" axis="root ch" ptType="all node" func="cnt" op="gte" val="7">
                          <dgm:constrLst>
                            <dgm:constr type="w" for="ch" forName="anchor6" refType="w"/>
                            <dgm:constr type="w" for="ch" forName="backup6" refType="w" fact="-1"/>
                            <dgm:constr type="w" for="ch" forName="preLine6" refType="w" fact="0.11"/>
                            <dgm:constr type="w" for="ch" forName="desTx6" refType="w" fact="0.78"/>
                            <dgm:constr type="w" for="ch" forName="postLine6" refType="w" fact="0.11"/>
                          </dgm:constrLst>
                        </dgm:if>
                        <dgm:else name="Name194">
                          <dgm:constrLst>
                            <dgm:constr type="w" for="ch" forName="anchor6" refType="w" fact="0.89"/>
                            <dgm:constr type="w" for="ch" forName="backup6" refType="w" fact="-0.89"/>
                            <dgm:constr type="w" for="ch" forName="preLine6" refType="w" fact="0.11"/>
                            <dgm:constr type="w" for="ch" forName="desTx6" refType="w" fact="0.78"/>
                          </dgm:constrLst>
                        </dgm:else>
                      </dgm:choose>
                      <dgm:layoutNode name="anchor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6" styleLbl="parChTrans1D1" moveWith="desTx6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6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95">
                        <dgm:if name="Name196" axis="root ch" ptType="all node" func="cnt" op="gte" val="7">
                          <dgm:layoutNode name="postLine6" styleLbl="parChTrans1D1" moveWith="desTx6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97"/>
                      </dgm:choose>
                    </dgm:layoutNode>
                  </dgm:forEach>
                  <dgm:choose name="Name198">
                    <dgm:if name="Name199" axis="root ch" ptType="all node" func="cnt" op="gte" val="7">
                      <dgm:forEach name="Name200" axis="self" ptType="parTrans">
                        <dgm:layoutNode name="Name201" styleLbl="parChTrans1D1">
                          <dgm:choose name="Name202">
                            <dgm:if name="Name20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7"/>
                                <dgm:param type="endSty" val="noArr"/>
                                <dgm:param type="dstNode" val="anchor6"/>
                              </dgm:alg>
                            </dgm:if>
                            <dgm:else name="Name20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7"/>
                                <dgm:param type="dstNode" val="anchor6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205"/>
                  </dgm:choose>
                </dgm:forEach>
              </dgm:layoutNode>
              <dgm:choose name="Name206">
                <dgm:if name="Name207" axis="root ch" ptType="all node" func="cnt" op="gte" val="7">
                  <dgm:layoutNode name="spPost6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208"/>
              </dgm:choose>
            </dgm:if>
            <dgm:else name="Name209"/>
          </dgm:choose>
        </dgm:if>
        <dgm:if name="Name210" axis="self" ptType="node" func="pos" op="equ" val="7">
          <dgm:layoutNode name="parTx7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211">
            <dgm:if name="Name212" axis="ch" ptType="node" func="cnt" op="gte" val="1">
              <dgm:layoutNode name="spPre7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7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7" refType="w" fact="0.77"/>
                  <dgm:constr type="w" for="ch" forName="top7" refType="w" refFor="ch" refForName="txAndLines7" fact="0.78"/>
                </dgm:constrLst>
                <dgm:forEach name="Name213" axis="ch">
                  <dgm:forEach name="Name214" axis="self" ptType="parTrans">
                    <dgm:layoutNode name="Name215" styleLbl="parChTrans1D1">
                      <dgm:choose name="Name216">
                        <dgm:if name="Name21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7"/>
                          </dgm:alg>
                        </dgm:if>
                        <dgm:else name="Name21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7"/>
                            <dgm:param type="dstNode" val="anchor7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219" axis="self" ptType="node">
                    <dgm:choose name="Name220">
                      <dgm:if name="Name221" axis="par ch" ptType="node node" func="cnt" op="equ" val="1">
                        <dgm:layoutNode name="top7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222"/>
                    </dgm:choose>
                    <dgm:layoutNode name="txAndLines7">
                      <dgm:choose name="Name223">
                        <dgm:if name="Name224" func="var" arg="dir" op="equ" val="norm">
                          <dgm:alg type="lin"/>
                        </dgm:if>
                        <dgm:else name="Name22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>
                        <dgm:constr type="w" for="ch" forName="anchor7" refType="w" fact="0.89"/>
                        <dgm:constr type="w" for="ch" forName="backup7" refType="w" fact="-0.89"/>
                        <dgm:constr type="w" for="ch" forName="preLine7" refType="w" fact="0.11"/>
                        <dgm:constr type="w" for="ch" forName="desTx7" refType="w" fact="0.78"/>
                      </dgm:constrLst>
                      <dgm:layoutNode name="anchor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7" styleLbl="parChTrans1D1" moveWith="desTx7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7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</dgm:layoutNode>
                  </dgm:forEach>
                </dgm:forEach>
              </dgm:layoutNode>
            </dgm:if>
            <dgm:else name="Name226"/>
          </dgm:choose>
        </dgm:if>
        <dgm:else name="Name227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diagramQuickStyle" Target="../diagrams/quickStyle1.xml"/><Relationship Id="rId7" Type="http://schemas.openxmlformats.org/officeDocument/2006/relationships/hyperlink" Target="#'Comparaci&#243;n de montos por a&#241;os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8</xdr:row>
      <xdr:rowOff>47625</xdr:rowOff>
    </xdr:from>
    <xdr:to>
      <xdr:col>10</xdr:col>
      <xdr:colOff>1257300</xdr:colOff>
      <xdr:row>10</xdr:row>
      <xdr:rowOff>0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3</xdr:col>
      <xdr:colOff>1309687</xdr:colOff>
      <xdr:row>6</xdr:row>
      <xdr:rowOff>30159</xdr:rowOff>
    </xdr:from>
    <xdr:ext cx="6619875" cy="718466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310187" y="1911347"/>
          <a:ext cx="6619875" cy="718466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s-ES" sz="4000" b="1">
              <a:effectLst/>
              <a:latin typeface="+mn-lt"/>
              <a:ea typeface="+mn-ea"/>
              <a:cs typeface="+mn-cs"/>
            </a:rPr>
            <a:t>INFORME</a:t>
          </a:r>
          <a:r>
            <a:rPr lang="es-ES" sz="4000" b="1" baseline="0">
              <a:effectLst/>
              <a:latin typeface="+mn-lt"/>
              <a:ea typeface="+mn-ea"/>
              <a:cs typeface="+mn-cs"/>
            </a:rPr>
            <a:t> GLOBAL DE GASTOS</a:t>
          </a:r>
          <a:endParaRPr lang="es-ES" sz="19900">
            <a:effectLst/>
          </a:endParaRPr>
        </a:p>
      </xdr:txBody>
    </xdr:sp>
    <xdr:clientData/>
  </xdr:oneCellAnchor>
  <xdr:twoCellAnchor editAs="oneCell">
    <xdr:from>
      <xdr:col>0</xdr:col>
      <xdr:colOff>0</xdr:colOff>
      <xdr:row>4</xdr:row>
      <xdr:rowOff>210930</xdr:rowOff>
    </xdr:from>
    <xdr:to>
      <xdr:col>3</xdr:col>
      <xdr:colOff>1237261</xdr:colOff>
      <xdr:row>9</xdr:row>
      <xdr:rowOff>119062</xdr:rowOff>
    </xdr:to>
    <xdr:pic>
      <xdr:nvPicPr>
        <xdr:cNvPr id="4" name="Imagen 3" descr="Jocotepec | Gobierno Municip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7743"/>
          <a:ext cx="5237761" cy="1694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1214437</xdr:colOff>
      <xdr:row>33</xdr:row>
      <xdr:rowOff>190499</xdr:rowOff>
    </xdr:from>
    <xdr:to>
      <xdr:col>11</xdr:col>
      <xdr:colOff>142875</xdr:colOff>
      <xdr:row>36</xdr:row>
      <xdr:rowOff>47625</xdr:rowOff>
    </xdr:to>
    <xdr:sp macro="" textlink="">
      <xdr:nvSpPr>
        <xdr:cNvPr id="13" name="Rectángulo redondeado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547937" y="13406437"/>
          <a:ext cx="12263438" cy="92868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000"/>
            <a:t>COMPARATIVO DE MONTOS POR MES</a:t>
          </a:r>
          <a:r>
            <a:rPr lang="es-ES" sz="2000" baseline="0"/>
            <a:t> Y AÑOS </a:t>
          </a:r>
        </a:p>
        <a:p>
          <a:pPr algn="ctr"/>
          <a:r>
            <a:rPr lang="es-ES" sz="2000" baseline="0">
              <a:ln>
                <a:solidFill>
                  <a:srgbClr val="FFFF00"/>
                </a:solidFill>
              </a:ln>
            </a:rPr>
            <a:t>CLICK AQUÍ</a:t>
          </a:r>
          <a:endParaRPr lang="es-ES" sz="2000">
            <a:ln>
              <a:solidFill>
                <a:srgbClr val="FFFF00"/>
              </a:solidFill>
            </a:ln>
          </a:endParaRPr>
        </a:p>
      </xdr:txBody>
    </xdr:sp>
    <xdr:clientData/>
  </xdr:twoCellAnchor>
  <xdr:twoCellAnchor>
    <xdr:from>
      <xdr:col>0</xdr:col>
      <xdr:colOff>714375</xdr:colOff>
      <xdr:row>10</xdr:row>
      <xdr:rowOff>33337</xdr:rowOff>
    </xdr:from>
    <xdr:to>
      <xdr:col>12</xdr:col>
      <xdr:colOff>761999</xdr:colOff>
      <xdr:row>32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899671</xdr:colOff>
      <xdr:row>19</xdr:row>
      <xdr:rowOff>173690</xdr:rowOff>
    </xdr:from>
    <xdr:to>
      <xdr:col>3</xdr:col>
      <xdr:colOff>1172548</xdr:colOff>
      <xdr:row>26</xdr:row>
      <xdr:rowOff>12272</xdr:rowOff>
    </xdr:to>
    <xdr:pic>
      <xdr:nvPicPr>
        <xdr:cNvPr id="11" name="Imagen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6024" y="4118161"/>
          <a:ext cx="1583965" cy="1216905"/>
        </a:xfrm>
        <a:prstGeom prst="rect">
          <a:avLst/>
        </a:prstGeom>
      </xdr:spPr>
    </xdr:pic>
    <xdr:clientData/>
  </xdr:twoCellAnchor>
  <xdr:twoCellAnchor>
    <xdr:from>
      <xdr:col>7</xdr:col>
      <xdr:colOff>728383</xdr:colOff>
      <xdr:row>1</xdr:row>
      <xdr:rowOff>253253</xdr:rowOff>
    </xdr:from>
    <xdr:to>
      <xdr:col>13</xdr:col>
      <xdr:colOff>728383</xdr:colOff>
      <xdr:row>15</xdr:row>
      <xdr:rowOff>251011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G16" totalsRowShown="0" headerRowDxfId="3">
  <autoFilter ref="A3:G16" xr:uid="{00000000-0009-0000-0100-000001000000}"/>
  <tableColumns count="7">
    <tableColumn id="1" xr3:uid="{00000000-0010-0000-0000-000001000000}" name="Mes/Año"/>
    <tableColumn id="5" xr3:uid="{00000000-0010-0000-0000-000005000000}" name="2020"/>
    <tableColumn id="6" xr3:uid="{00000000-0010-0000-0000-000006000000}" name="2021"/>
    <tableColumn id="3" xr3:uid="{00000000-0010-0000-0000-000003000000}" name="2022" dataDxfId="2">
      <calculatedColumnFormula>#REF!</calculatedColumnFormula>
    </tableColumn>
    <tableColumn id="2" xr3:uid="{00000000-0010-0000-0000-000002000000}" name="2023"/>
    <tableColumn id="4" xr3:uid="{00000000-0010-0000-0000-000004000000}" name="2024" dataDxfId="1"/>
    <tableColumn id="7" xr3:uid="{8F0FCE38-77CD-45FD-8DEF-09D3820D6CE9}" name="2025" dataDxfId="0" dataCellStyle="Moneda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9"/>
  <sheetViews>
    <sheetView zoomScale="40" zoomScaleNormal="40" workbookViewId="0">
      <selection activeCell="P35" sqref="P35"/>
    </sheetView>
  </sheetViews>
  <sheetFormatPr baseColWidth="10" defaultColWidth="11.42578125" defaultRowHeight="15.75" x14ac:dyDescent="0.25"/>
  <cols>
    <col min="1" max="13" width="19.85546875" style="1" customWidth="1"/>
    <col min="14" max="15" width="11.42578125" style="1"/>
    <col min="16" max="16" width="33.7109375" style="1" customWidth="1"/>
    <col min="17" max="17" width="42.5703125" style="1" customWidth="1"/>
    <col min="18" max="18" width="36" style="1" customWidth="1"/>
    <col min="19" max="20" width="30.85546875" style="1" bestFit="1" customWidth="1"/>
    <col min="21" max="21" width="20.42578125" style="1" customWidth="1"/>
    <col min="22" max="22" width="11.42578125" style="1"/>
    <col min="23" max="26" width="11.42578125" style="7"/>
    <col min="27" max="16384" width="11.42578125" style="1"/>
  </cols>
  <sheetData>
    <row r="1" spans="1:24" ht="61.5" x14ac:dyDescent="0.9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24" ht="61.5" customHeight="1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2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24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24" ht="27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7"/>
    </row>
    <row r="6" spans="1:24" ht="27.7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4"/>
    </row>
    <row r="7" spans="1:24" ht="27.75" customHeight="1" x14ac:dyDescent="0.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4"/>
      <c r="P7" s="13"/>
      <c r="Q7" s="13"/>
      <c r="R7" s="13"/>
      <c r="S7" s="13"/>
      <c r="T7" s="13"/>
      <c r="U7" s="13"/>
      <c r="V7" s="13"/>
      <c r="W7" s="11"/>
      <c r="X7" s="4"/>
    </row>
    <row r="8" spans="1:24" ht="27.75" customHeight="1" x14ac:dyDescent="0.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4"/>
      <c r="P8" s="14"/>
      <c r="Q8" s="14"/>
      <c r="R8" s="15"/>
      <c r="S8" s="13"/>
      <c r="T8" s="13"/>
      <c r="U8" s="13"/>
      <c r="V8" s="13"/>
      <c r="W8" s="11"/>
      <c r="X8" s="4"/>
    </row>
    <row r="9" spans="1:24" ht="27.75" customHeight="1" x14ac:dyDescent="0.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4"/>
      <c r="P9" s="12" t="str">
        <f>Tabla1[[#Headers],[2020]]</f>
        <v>2020</v>
      </c>
      <c r="Q9" s="12" t="str">
        <f>Tabla1[[#Headers],[2021]]</f>
        <v>2021</v>
      </c>
      <c r="R9" s="12" t="str">
        <f>Tabla1[[#Headers],[2022]]</f>
        <v>2022</v>
      </c>
      <c r="S9" s="12" t="str">
        <f>Tabla1[[#Headers],[2023]]</f>
        <v>2023</v>
      </c>
      <c r="T9" s="12" t="str">
        <f>Tabla1[[#Headers],[2024]]</f>
        <v>2024</v>
      </c>
      <c r="U9" s="12" t="str">
        <f>Tabla1[[#Headers],[2025]]</f>
        <v>2025</v>
      </c>
      <c r="V9" s="11"/>
      <c r="W9" s="11"/>
      <c r="X9" s="4"/>
    </row>
    <row r="10" spans="1:24" ht="27.75" customHeight="1" x14ac:dyDescent="0.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4"/>
      <c r="P10" s="12">
        <f>'Comparación de montos por años'!B16</f>
        <v>160418.65</v>
      </c>
      <c r="Q10" s="12">
        <f>'Comparación de montos por años'!C16</f>
        <v>121798.92</v>
      </c>
      <c r="R10" s="12">
        <f>'Comparación de montos por años'!D16</f>
        <v>184856.04</v>
      </c>
      <c r="S10" s="12">
        <f>'Comparación de montos por años'!E16</f>
        <v>25989.8</v>
      </c>
      <c r="T10" s="12">
        <f>'Comparación de montos por años'!F16</f>
        <v>58088.6</v>
      </c>
      <c r="U10" s="12">
        <f>'Comparación de montos por años'!G16</f>
        <v>0</v>
      </c>
      <c r="V10" s="11"/>
      <c r="W10" s="11"/>
      <c r="X10" s="4"/>
    </row>
    <row r="11" spans="1:24" ht="27.75" customHeight="1" x14ac:dyDescent="0.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P11" s="11"/>
      <c r="Q11" s="11"/>
      <c r="R11" s="11"/>
      <c r="S11" s="11"/>
      <c r="T11" s="11"/>
      <c r="U11" s="11"/>
      <c r="V11" s="11"/>
      <c r="W11" s="11"/>
      <c r="X11" s="4"/>
    </row>
    <row r="12" spans="1:24" ht="27.75" customHeight="1" x14ac:dyDescent="0.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P12" s="11"/>
      <c r="Q12" s="11"/>
      <c r="R12" s="11"/>
      <c r="S12" s="11"/>
      <c r="T12" s="11"/>
      <c r="U12" s="11"/>
      <c r="V12" s="11"/>
      <c r="W12" s="11"/>
      <c r="X12" s="4"/>
    </row>
    <row r="13" spans="1:24" ht="27.75" customHeight="1" x14ac:dyDescent="0.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P13" s="13"/>
      <c r="Q13" s="13"/>
      <c r="R13" s="13"/>
      <c r="S13" s="13"/>
      <c r="T13" s="13"/>
      <c r="U13" s="13"/>
      <c r="V13" s="13"/>
      <c r="W13" s="11"/>
      <c r="X13" s="4"/>
    </row>
    <row r="14" spans="1:24" ht="27.75" customHeight="1" x14ac:dyDescent="0.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13"/>
      <c r="Q14" s="13"/>
      <c r="R14" s="13"/>
      <c r="S14" s="13"/>
      <c r="T14" s="13"/>
      <c r="U14" s="13"/>
      <c r="V14" s="13"/>
      <c r="W14" s="11"/>
      <c r="X14" s="4"/>
    </row>
    <row r="15" spans="1:24" ht="27.75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24" ht="27.7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 ht="27.7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ht="27.75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ht="27.75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ht="27.75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ht="27.7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ht="27.75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3" ht="27.7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ht="27.7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27.7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ht="27.7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ht="27.7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ht="27.7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3" ht="27.7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 ht="27.75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ht="27.75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ht="27.7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27.75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ht="27.75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27.75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27.75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7.25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27.75" hidden="1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27.75" hidden="1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</sheetData>
  <mergeCells count="3">
    <mergeCell ref="A2:M2"/>
    <mergeCell ref="A3:M39"/>
    <mergeCell ref="A1:M1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8"/>
  <sheetViews>
    <sheetView tabSelected="1" zoomScale="85" zoomScaleNormal="85" workbookViewId="0">
      <selection activeCell="H37" sqref="H37"/>
    </sheetView>
  </sheetViews>
  <sheetFormatPr baseColWidth="10" defaultColWidth="11.42578125" defaultRowHeight="15" x14ac:dyDescent="0.25"/>
  <cols>
    <col min="1" max="1" width="13.28515625" customWidth="1"/>
    <col min="2" max="3" width="19.7109375" bestFit="1" customWidth="1"/>
    <col min="4" max="4" width="19.7109375" customWidth="1"/>
    <col min="5" max="5" width="19" customWidth="1"/>
    <col min="6" max="6" width="19" bestFit="1" customWidth="1"/>
    <col min="7" max="7" width="19" customWidth="1"/>
  </cols>
  <sheetData>
    <row r="1" spans="1:13" ht="26.25" x14ac:dyDescent="0.4">
      <c r="A1" s="19" t="s">
        <v>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1" x14ac:dyDescent="0.35">
      <c r="A2" s="20" t="s">
        <v>2</v>
      </c>
      <c r="B2" s="20"/>
      <c r="C2" s="20"/>
      <c r="D2" s="20"/>
      <c r="E2" s="20"/>
    </row>
    <row r="3" spans="1:13" s="2" customFormat="1" x14ac:dyDescent="0.25">
      <c r="A3" s="2" t="s">
        <v>3</v>
      </c>
      <c r="B3" s="2" t="s">
        <v>49</v>
      </c>
      <c r="C3" s="2" t="s">
        <v>19</v>
      </c>
      <c r="D3" s="2" t="s">
        <v>27</v>
      </c>
      <c r="E3" s="2" t="s">
        <v>29</v>
      </c>
      <c r="F3" s="2" t="s">
        <v>35</v>
      </c>
      <c r="G3" s="2" t="s">
        <v>50</v>
      </c>
    </row>
    <row r="4" spans="1:13" x14ac:dyDescent="0.25">
      <c r="A4" t="s">
        <v>4</v>
      </c>
      <c r="B4" s="3">
        <v>19441</v>
      </c>
      <c r="C4" s="3">
        <v>9280</v>
      </c>
      <c r="D4" s="3">
        <v>0</v>
      </c>
      <c r="E4" s="3">
        <v>5220</v>
      </c>
      <c r="F4" s="3">
        <v>0</v>
      </c>
      <c r="G4" s="3">
        <v>0</v>
      </c>
    </row>
    <row r="5" spans="1:13" x14ac:dyDescent="0.25">
      <c r="A5" t="s">
        <v>5</v>
      </c>
      <c r="B5" s="3">
        <v>14095.11</v>
      </c>
      <c r="C5" s="3">
        <v>9280</v>
      </c>
      <c r="D5" s="3">
        <v>0</v>
      </c>
      <c r="E5" s="3">
        <f>1740+1740</f>
        <v>3480</v>
      </c>
      <c r="F5" s="3">
        <v>0</v>
      </c>
      <c r="G5" s="3">
        <v>0</v>
      </c>
    </row>
    <row r="6" spans="1:13" x14ac:dyDescent="0.25">
      <c r="A6" t="s">
        <v>6</v>
      </c>
      <c r="B6" s="3">
        <v>36550.54</v>
      </c>
      <c r="C6" s="3">
        <v>32944</v>
      </c>
      <c r="D6" s="3">
        <v>0</v>
      </c>
      <c r="E6" s="3">
        <v>3480</v>
      </c>
      <c r="F6" s="3">
        <v>0</v>
      </c>
      <c r="G6" s="3">
        <v>0</v>
      </c>
    </row>
    <row r="7" spans="1:13" x14ac:dyDescent="0.25">
      <c r="A7" t="s">
        <v>7</v>
      </c>
      <c r="B7" s="3">
        <v>9560</v>
      </c>
      <c r="C7" s="3">
        <v>51875.28</v>
      </c>
      <c r="D7" s="3">
        <v>2204.04</v>
      </c>
      <c r="E7" s="3">
        <v>3480</v>
      </c>
      <c r="F7" s="3">
        <v>0</v>
      </c>
      <c r="G7" s="3">
        <v>0</v>
      </c>
    </row>
    <row r="8" spans="1:13" x14ac:dyDescent="0.25">
      <c r="A8" t="s">
        <v>8</v>
      </c>
      <c r="B8" s="3">
        <v>6648</v>
      </c>
      <c r="C8" s="3">
        <v>2320</v>
      </c>
      <c r="D8" s="3">
        <v>0</v>
      </c>
      <c r="E8" s="3">
        <f>1740+1740</f>
        <v>3480</v>
      </c>
      <c r="F8" s="3">
        <v>48430</v>
      </c>
      <c r="G8" s="3">
        <v>0</v>
      </c>
    </row>
    <row r="9" spans="1:13" x14ac:dyDescent="0.25">
      <c r="A9" t="s">
        <v>9</v>
      </c>
      <c r="B9" s="3">
        <v>0</v>
      </c>
      <c r="C9" s="3">
        <v>0</v>
      </c>
      <c r="D9" s="3">
        <v>0</v>
      </c>
      <c r="E9" s="3">
        <v>3480</v>
      </c>
      <c r="F9" s="3">
        <v>0</v>
      </c>
      <c r="G9" s="3">
        <v>0</v>
      </c>
    </row>
    <row r="10" spans="1:13" x14ac:dyDescent="0.25">
      <c r="A10" t="s">
        <v>10</v>
      </c>
      <c r="B10" s="3">
        <v>0</v>
      </c>
      <c r="C10" s="3">
        <v>0</v>
      </c>
      <c r="D10" s="3">
        <v>0</v>
      </c>
      <c r="E10" s="3">
        <v>1740</v>
      </c>
      <c r="F10" s="3">
        <v>2000</v>
      </c>
      <c r="G10" s="3"/>
    </row>
    <row r="11" spans="1:13" x14ac:dyDescent="0.25">
      <c r="A11" t="s">
        <v>11</v>
      </c>
      <c r="B11" s="3">
        <v>4060</v>
      </c>
      <c r="C11" s="3">
        <v>0</v>
      </c>
      <c r="D11" s="3">
        <v>1740</v>
      </c>
      <c r="E11" s="3">
        <v>0</v>
      </c>
      <c r="F11" s="3">
        <v>0</v>
      </c>
      <c r="G11" s="3"/>
    </row>
    <row r="12" spans="1:13" x14ac:dyDescent="0.25">
      <c r="A12" t="s">
        <v>12</v>
      </c>
      <c r="B12" s="3">
        <v>0</v>
      </c>
      <c r="C12" s="3">
        <v>16099.64</v>
      </c>
      <c r="D12" s="3">
        <v>1740</v>
      </c>
      <c r="E12" s="3">
        <v>0</v>
      </c>
      <c r="F12" s="3">
        <v>0</v>
      </c>
      <c r="G12" s="3"/>
    </row>
    <row r="13" spans="1:13" x14ac:dyDescent="0.25">
      <c r="A13" t="s">
        <v>13</v>
      </c>
      <c r="B13" s="3">
        <v>30392</v>
      </c>
      <c r="C13" s="3">
        <v>0</v>
      </c>
      <c r="D13" s="3">
        <v>165996</v>
      </c>
      <c r="E13" s="3">
        <v>0</v>
      </c>
      <c r="F13" s="3">
        <v>0</v>
      </c>
      <c r="G13" s="3"/>
    </row>
    <row r="14" spans="1:13" x14ac:dyDescent="0.25">
      <c r="A14" t="s">
        <v>14</v>
      </c>
      <c r="B14" s="3">
        <v>30392</v>
      </c>
      <c r="C14" s="3">
        <v>0</v>
      </c>
      <c r="D14" s="3">
        <v>8652</v>
      </c>
      <c r="E14" s="3">
        <v>1629.8</v>
      </c>
      <c r="F14" s="3">
        <v>0</v>
      </c>
      <c r="G14" s="3"/>
    </row>
    <row r="15" spans="1:13" x14ac:dyDescent="0.25">
      <c r="A15" t="s">
        <v>15</v>
      </c>
      <c r="B15" s="3">
        <v>9280</v>
      </c>
      <c r="C15" s="3">
        <v>0</v>
      </c>
      <c r="D15" s="3">
        <v>4524</v>
      </c>
      <c r="E15" s="3">
        <v>0</v>
      </c>
      <c r="F15" s="3">
        <v>7658.6</v>
      </c>
      <c r="G15" s="3"/>
    </row>
    <row r="16" spans="1:13" ht="21.75" thickBot="1" x14ac:dyDescent="0.4">
      <c r="A16" s="5" t="s">
        <v>16</v>
      </c>
      <c r="B16" s="6">
        <f t="shared" ref="B16:G16" si="0">SUM(B4:B15)</f>
        <v>160418.65</v>
      </c>
      <c r="C16" s="6">
        <f t="shared" si="0"/>
        <v>121798.92</v>
      </c>
      <c r="D16" s="6">
        <f t="shared" si="0"/>
        <v>184856.04</v>
      </c>
      <c r="E16" s="6">
        <f t="shared" si="0"/>
        <v>25989.8</v>
      </c>
      <c r="F16" s="6">
        <f t="shared" si="0"/>
        <v>58088.6</v>
      </c>
      <c r="G16" s="6">
        <f t="shared" si="0"/>
        <v>0</v>
      </c>
    </row>
    <row r="17" spans="1:2" ht="15.75" thickTop="1" x14ac:dyDescent="0.25"/>
    <row r="26" spans="1:2" ht="18.75" x14ac:dyDescent="0.3">
      <c r="A26" s="8" t="s">
        <v>17</v>
      </c>
      <c r="B26" s="9"/>
    </row>
    <row r="27" spans="1:2" ht="18.75" x14ac:dyDescent="0.3">
      <c r="A27" s="9"/>
      <c r="B27" s="9" t="s">
        <v>18</v>
      </c>
    </row>
    <row r="28" spans="1:2" ht="18.75" x14ac:dyDescent="0.3">
      <c r="A28" s="10"/>
      <c r="B28" s="9" t="s">
        <v>20</v>
      </c>
    </row>
    <row r="29" spans="1:2" ht="18.75" x14ac:dyDescent="0.3">
      <c r="B29" s="9" t="s">
        <v>21</v>
      </c>
    </row>
    <row r="30" spans="1:2" ht="18.75" x14ac:dyDescent="0.3">
      <c r="B30" s="9" t="s">
        <v>22</v>
      </c>
    </row>
    <row r="31" spans="1:2" ht="18.75" x14ac:dyDescent="0.3">
      <c r="B31" s="9" t="s">
        <v>23</v>
      </c>
    </row>
    <row r="32" spans="1:2" ht="18.75" x14ac:dyDescent="0.3">
      <c r="B32" s="9" t="s">
        <v>24</v>
      </c>
    </row>
    <row r="33" spans="2:2" ht="18.75" x14ac:dyDescent="0.3">
      <c r="B33" s="9" t="s">
        <v>25</v>
      </c>
    </row>
    <row r="34" spans="2:2" ht="18.75" x14ac:dyDescent="0.3">
      <c r="B34" s="9" t="s">
        <v>26</v>
      </c>
    </row>
    <row r="35" spans="2:2" ht="18.75" x14ac:dyDescent="0.3">
      <c r="B35" s="9" t="s">
        <v>30</v>
      </c>
    </row>
    <row r="36" spans="2:2" ht="18.75" x14ac:dyDescent="0.3">
      <c r="B36" s="9" t="s">
        <v>31</v>
      </c>
    </row>
    <row r="37" spans="2:2" ht="18.75" x14ac:dyDescent="0.3">
      <c r="B37" s="9" t="s">
        <v>32</v>
      </c>
    </row>
    <row r="38" spans="2:2" ht="18.75" x14ac:dyDescent="0.3">
      <c r="B38" s="9" t="s">
        <v>33</v>
      </c>
    </row>
    <row r="39" spans="2:2" ht="18.75" x14ac:dyDescent="0.3">
      <c r="B39" s="9" t="s">
        <v>34</v>
      </c>
    </row>
    <row r="40" spans="2:2" ht="18.75" x14ac:dyDescent="0.3">
      <c r="B40" s="9" t="s">
        <v>36</v>
      </c>
    </row>
    <row r="41" spans="2:2" ht="18.75" x14ac:dyDescent="0.3">
      <c r="B41" s="9" t="s">
        <v>37</v>
      </c>
    </row>
    <row r="42" spans="2:2" ht="18.75" x14ac:dyDescent="0.3">
      <c r="B42" s="9" t="s">
        <v>38</v>
      </c>
    </row>
    <row r="43" spans="2:2" ht="18.75" x14ac:dyDescent="0.3">
      <c r="B43" s="9" t="s">
        <v>39</v>
      </c>
    </row>
    <row r="44" spans="2:2" ht="18.75" x14ac:dyDescent="0.3">
      <c r="B44" s="9" t="s">
        <v>40</v>
      </c>
    </row>
    <row r="45" spans="2:2" ht="18.75" x14ac:dyDescent="0.3">
      <c r="B45" s="9" t="s">
        <v>41</v>
      </c>
    </row>
    <row r="46" spans="2:2" ht="18.75" x14ac:dyDescent="0.3">
      <c r="B46" s="9" t="s">
        <v>42</v>
      </c>
    </row>
    <row r="47" spans="2:2" ht="18.75" x14ac:dyDescent="0.3">
      <c r="B47" s="9" t="s">
        <v>43</v>
      </c>
    </row>
    <row r="48" spans="2:2" ht="18.75" x14ac:dyDescent="0.3">
      <c r="B48" s="9" t="s">
        <v>44</v>
      </c>
    </row>
    <row r="49" spans="2:2" ht="18.75" x14ac:dyDescent="0.3">
      <c r="B49" s="9" t="s">
        <v>45</v>
      </c>
    </row>
    <row r="50" spans="2:2" ht="18.75" x14ac:dyDescent="0.3">
      <c r="B50" s="9" t="s">
        <v>46</v>
      </c>
    </row>
    <row r="51" spans="2:2" ht="18.75" x14ac:dyDescent="0.3">
      <c r="B51" s="9" t="s">
        <v>47</v>
      </c>
    </row>
    <row r="52" spans="2:2" ht="18.75" x14ac:dyDescent="0.3">
      <c r="B52" s="9" t="s">
        <v>48</v>
      </c>
    </row>
    <row r="53" spans="2:2" ht="18.75" x14ac:dyDescent="0.3">
      <c r="B53" s="9" t="s">
        <v>51</v>
      </c>
    </row>
    <row r="54" spans="2:2" ht="18.75" x14ac:dyDescent="0.3">
      <c r="B54" s="9" t="s">
        <v>56</v>
      </c>
    </row>
    <row r="55" spans="2:2" ht="18.75" x14ac:dyDescent="0.3">
      <c r="B55" s="9" t="s">
        <v>52</v>
      </c>
    </row>
    <row r="56" spans="2:2" ht="18.75" x14ac:dyDescent="0.3">
      <c r="B56" s="9" t="s">
        <v>53</v>
      </c>
    </row>
    <row r="57" spans="2:2" ht="18.75" x14ac:dyDescent="0.3">
      <c r="B57" s="9" t="s">
        <v>54</v>
      </c>
    </row>
    <row r="58" spans="2:2" ht="18.75" x14ac:dyDescent="0.3">
      <c r="B58" s="9" t="s">
        <v>55</v>
      </c>
    </row>
  </sheetData>
  <mergeCells count="2">
    <mergeCell ref="A1:M1"/>
    <mergeCell ref="A2:E2"/>
  </mergeCells>
  <phoneticPr fontId="14" type="noConversion"/>
  <pageMargins left="0.7" right="0.7" top="0.75" bottom="0.75" header="0.3" footer="0.3"/>
  <pageSetup scale="71" orientation="landscape" verticalDpi="0" r:id="rId1"/>
  <ignoredErrors>
    <ignoredError sqref="D16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CIMTRA</vt:lpstr>
      <vt:lpstr>Comparación de montos por años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egresos@jocotepec.gob.mx</cp:lastModifiedBy>
  <cp:lastPrinted>2021-08-10T18:54:15Z</cp:lastPrinted>
  <dcterms:created xsi:type="dcterms:W3CDTF">2019-09-23T19:03:36Z</dcterms:created>
  <dcterms:modified xsi:type="dcterms:W3CDTF">2025-07-21T18:25:58Z</dcterms:modified>
</cp:coreProperties>
</file>